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5" yWindow="32775" windowWidth="16605" windowHeight="9435" activeTab="0"/>
  </bookViews>
  <sheets>
    <sheet name="Sheet1" sheetId="1" r:id="rId1"/>
  </sheets>
  <definedNames>
    <definedName name="_xlnm.Print_Area" localSheetId="0">'Sheet1'!$A$1:$AD$35</definedName>
  </definedNames>
  <calcPr fullCalcOnLoad="1"/>
</workbook>
</file>

<file path=xl/sharedStrings.xml><?xml version="1.0" encoding="utf-8"?>
<sst xmlns="http://schemas.openxmlformats.org/spreadsheetml/2006/main" count="161" uniqueCount="23">
  <si>
    <t>Hours</t>
  </si>
  <si>
    <t>On</t>
  </si>
  <si>
    <t>Off</t>
  </si>
  <si>
    <t>Turn</t>
  </si>
  <si>
    <t>Total</t>
  </si>
  <si>
    <t>SUNDAY</t>
  </si>
  <si>
    <t>MONDAY</t>
  </si>
  <si>
    <t>TUESDAY</t>
  </si>
  <si>
    <t>THURSDAY</t>
  </si>
  <si>
    <t>FRIDAY</t>
  </si>
  <si>
    <t>SATURDAY</t>
  </si>
  <si>
    <t>AO</t>
  </si>
  <si>
    <t>WEDNESDAY</t>
  </si>
  <si>
    <t>FD</t>
  </si>
  <si>
    <r>
      <t xml:space="preserve">FD </t>
    </r>
    <r>
      <rPr>
        <sz val="20"/>
        <color indexed="8"/>
        <rFont val="Calibri"/>
        <family val="2"/>
      </rPr>
      <t>*</t>
    </r>
  </si>
  <si>
    <t>Link Hrs</t>
  </si>
  <si>
    <t>Link Av</t>
  </si>
  <si>
    <r>
      <t xml:space="preserve">FD </t>
    </r>
    <r>
      <rPr>
        <b/>
        <sz val="20"/>
        <color indexed="8"/>
        <rFont val="Calibri"/>
        <family val="2"/>
      </rPr>
      <t>*</t>
    </r>
  </si>
  <si>
    <r>
      <t xml:space="preserve">FD </t>
    </r>
    <r>
      <rPr>
        <b/>
        <sz val="20"/>
        <color indexed="8"/>
        <rFont val="Calibri"/>
        <family val="2"/>
      </rPr>
      <t>*</t>
    </r>
  </si>
  <si>
    <t>RR/609</t>
  </si>
  <si>
    <t>RR/604</t>
  </si>
  <si>
    <t>RR4601</t>
  </si>
  <si>
    <t>RR/4601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</si>
</sst>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[hh]:mm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2"/>
      <name val="Arial"/>
      <family val="2"/>
    </font>
    <font>
      <sz val="28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sz val="12"/>
      <name val="Agency FB"/>
      <family val="2"/>
    </font>
    <font>
      <b/>
      <sz val="12"/>
      <name val="Agency FB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20" fontId="8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20" fontId="13" fillId="0" borderId="16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20" fontId="13" fillId="0" borderId="17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20" fontId="13" fillId="34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20" fontId="13" fillId="0" borderId="15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0" fontId="13" fillId="34" borderId="17" xfId="0" applyNumberFormat="1" applyFont="1" applyFill="1" applyBorder="1" applyAlignment="1">
      <alignment horizontal="center" vertical="center"/>
    </xf>
    <xf numFmtId="20" fontId="13" fillId="34" borderId="15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17" xfId="0" applyNumberFormat="1" applyFont="1" applyFill="1" applyBorder="1" applyAlignment="1">
      <alignment horizontal="center" vertical="center"/>
    </xf>
    <xf numFmtId="20" fontId="13" fillId="0" borderId="18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20" fontId="13" fillId="0" borderId="14" xfId="0" applyNumberFormat="1" applyFont="1" applyFill="1" applyBorder="1" applyAlignment="1">
      <alignment horizontal="center" vertical="center"/>
    </xf>
    <xf numFmtId="20" fontId="18" fillId="0" borderId="19" xfId="0" applyNumberFormat="1" applyFont="1" applyFill="1" applyBorder="1" applyAlignment="1">
      <alignment horizontal="center" vertical="center"/>
    </xf>
    <xf numFmtId="2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20" fontId="18" fillId="0" borderId="21" xfId="0" applyNumberFormat="1" applyFont="1" applyFill="1" applyBorder="1" applyAlignment="1">
      <alignment horizontal="center" vertical="center"/>
    </xf>
    <xf numFmtId="20" fontId="18" fillId="0" borderId="22" xfId="0" applyNumberFormat="1" applyFont="1" applyFill="1" applyBorder="1" applyAlignment="1">
      <alignment horizontal="center" vertical="center"/>
    </xf>
    <xf numFmtId="20" fontId="18" fillId="0" borderId="23" xfId="0" applyNumberFormat="1" applyFont="1" applyFill="1" applyBorder="1" applyAlignment="1">
      <alignment horizontal="center" vertical="center"/>
    </xf>
    <xf numFmtId="20" fontId="13" fillId="0" borderId="10" xfId="0" applyNumberFormat="1" applyFont="1" applyFill="1" applyBorder="1" applyAlignment="1">
      <alignment horizontal="center" vertical="center"/>
    </xf>
    <xf numFmtId="20" fontId="13" fillId="0" borderId="12" xfId="0" applyNumberFormat="1" applyFont="1" applyFill="1" applyBorder="1" applyAlignment="1">
      <alignment horizontal="center" vertical="center"/>
    </xf>
    <xf numFmtId="20" fontId="13" fillId="0" borderId="11" xfId="0" applyNumberFormat="1" applyFont="1" applyFill="1" applyBorder="1" applyAlignment="1">
      <alignment horizontal="center" vertical="center"/>
    </xf>
    <xf numFmtId="0" fontId="16" fillId="0" borderId="12" xfId="55" applyFont="1" applyBorder="1" applyAlignment="1">
      <alignment horizontal="center" vertical="center"/>
      <protection/>
    </xf>
    <xf numFmtId="0" fontId="17" fillId="36" borderId="12" xfId="55" applyFont="1" applyFill="1" applyBorder="1" applyAlignment="1">
      <alignment horizontal="center" vertical="center"/>
      <protection/>
    </xf>
    <xf numFmtId="165" fontId="16" fillId="0" borderId="15" xfId="55" applyNumberFormat="1" applyFont="1" applyBorder="1" applyAlignment="1">
      <alignment horizontal="center" vertical="center"/>
      <protection/>
    </xf>
    <xf numFmtId="0" fontId="16" fillId="0" borderId="15" xfId="55" applyFont="1" applyBorder="1" applyAlignment="1">
      <alignment horizontal="center" vertical="center"/>
      <protection/>
    </xf>
    <xf numFmtId="0" fontId="16" fillId="0" borderId="11" xfId="55" applyFont="1" applyBorder="1" applyAlignment="1">
      <alignment horizontal="center" vertical="center"/>
      <protection/>
    </xf>
    <xf numFmtId="165" fontId="16" fillId="0" borderId="14" xfId="55" applyNumberFormat="1" applyFont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20" fontId="54" fillId="0" borderId="17" xfId="0" applyNumberFormat="1" applyFont="1" applyFill="1" applyBorder="1" applyAlignment="1">
      <alignment horizontal="center" vertical="center"/>
    </xf>
    <xf numFmtId="0" fontId="54" fillId="0" borderId="17" xfId="0" applyNumberFormat="1" applyFont="1" applyFill="1" applyBorder="1" applyAlignment="1">
      <alignment horizontal="center" vertical="center"/>
    </xf>
    <xf numFmtId="20" fontId="54" fillId="34" borderId="17" xfId="0" applyNumberFormat="1" applyFont="1" applyFill="1" applyBorder="1" applyAlignment="1">
      <alignment horizontal="center" vertical="center"/>
    </xf>
    <xf numFmtId="0" fontId="54" fillId="37" borderId="17" xfId="0" applyNumberFormat="1" applyFont="1" applyFill="1" applyBorder="1" applyAlignment="1">
      <alignment horizontal="center" vertical="center"/>
    </xf>
    <xf numFmtId="0" fontId="54" fillId="34" borderId="17" xfId="0" applyNumberFormat="1" applyFont="1" applyFill="1" applyBorder="1" applyAlignment="1">
      <alignment horizontal="center" vertical="center"/>
    </xf>
    <xf numFmtId="20" fontId="54" fillId="0" borderId="18" xfId="0" applyNumberFormat="1" applyFont="1" applyFill="1" applyBorder="1" applyAlignment="1">
      <alignment horizontal="center" vertical="center"/>
    </xf>
    <xf numFmtId="0" fontId="54" fillId="0" borderId="18" xfId="0" applyNumberFormat="1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20" fontId="13" fillId="37" borderId="17" xfId="0" applyNumberFormat="1" applyFont="1" applyFill="1" applyBorder="1" applyAlignment="1">
      <alignment horizontal="center" vertical="center"/>
    </xf>
    <xf numFmtId="0" fontId="13" fillId="37" borderId="17" xfId="0" applyNumberFormat="1" applyFont="1" applyFill="1" applyBorder="1" applyAlignment="1">
      <alignment horizontal="center" vertical="center"/>
    </xf>
    <xf numFmtId="20" fontId="13" fillId="37" borderId="12" xfId="0" applyNumberFormat="1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20" fontId="54" fillId="37" borderId="17" xfId="0" applyNumberFormat="1" applyFont="1" applyFill="1" applyBorder="1" applyAlignment="1">
      <alignment horizontal="center" vertical="center"/>
    </xf>
    <xf numFmtId="0" fontId="54" fillId="37" borderId="17" xfId="0" applyFont="1" applyFill="1" applyBorder="1" applyAlignment="1">
      <alignment horizontal="center" vertical="center"/>
    </xf>
    <xf numFmtId="0" fontId="16" fillId="0" borderId="25" xfId="55" applyNumberFormat="1" applyFont="1" applyFill="1" applyBorder="1" applyAlignment="1">
      <alignment horizontal="center" vertical="center"/>
      <protection/>
    </xf>
    <xf numFmtId="165" fontId="16" fillId="0" borderId="26" xfId="56" applyNumberFormat="1" applyFont="1" applyBorder="1" applyAlignment="1">
      <alignment horizontal="center" vertical="center"/>
      <protection/>
    </xf>
    <xf numFmtId="20" fontId="13" fillId="0" borderId="27" xfId="0" applyNumberFormat="1" applyFont="1" applyFill="1" applyBorder="1" applyAlignment="1">
      <alignment horizontal="center" vertical="center"/>
    </xf>
    <xf numFmtId="20" fontId="13" fillId="0" borderId="28" xfId="0" applyNumberFormat="1" applyFont="1" applyFill="1" applyBorder="1" applyAlignment="1">
      <alignment horizontal="center" vertical="center"/>
    </xf>
    <xf numFmtId="20" fontId="13" fillId="34" borderId="28" xfId="0" applyNumberFormat="1" applyFont="1" applyFill="1" applyBorder="1" applyAlignment="1">
      <alignment horizontal="center" vertical="center"/>
    </xf>
    <xf numFmtId="20" fontId="13" fillId="0" borderId="29" xfId="0" applyNumberFormat="1" applyFont="1" applyFill="1" applyBorder="1" applyAlignment="1">
      <alignment horizontal="center" vertical="center"/>
    </xf>
    <xf numFmtId="20" fontId="54" fillId="0" borderId="28" xfId="0" applyNumberFormat="1" applyFont="1" applyFill="1" applyBorder="1" applyAlignment="1">
      <alignment horizontal="center" vertical="center"/>
    </xf>
    <xf numFmtId="20" fontId="54" fillId="34" borderId="28" xfId="0" applyNumberFormat="1" applyFont="1" applyFill="1" applyBorder="1" applyAlignment="1">
      <alignment horizontal="center" vertical="center"/>
    </xf>
    <xf numFmtId="20" fontId="13" fillId="37" borderId="28" xfId="0" applyNumberFormat="1" applyFont="1" applyFill="1" applyBorder="1" applyAlignment="1">
      <alignment horizontal="center" vertical="center"/>
    </xf>
    <xf numFmtId="20" fontId="13" fillId="0" borderId="30" xfId="0" applyNumberFormat="1" applyFont="1" applyFill="1" applyBorder="1" applyAlignment="1">
      <alignment horizontal="center" vertical="center"/>
    </xf>
    <xf numFmtId="20" fontId="13" fillId="0" borderId="31" xfId="0" applyNumberFormat="1" applyFont="1" applyFill="1" applyBorder="1" applyAlignment="1">
      <alignment horizontal="center" vertical="center"/>
    </xf>
    <xf numFmtId="20" fontId="13" fillId="34" borderId="31" xfId="0" applyNumberFormat="1" applyFont="1" applyFill="1" applyBorder="1" applyAlignment="1">
      <alignment horizontal="center" vertical="center"/>
    </xf>
    <xf numFmtId="20" fontId="13" fillId="0" borderId="32" xfId="0" applyNumberFormat="1" applyFont="1" applyFill="1" applyBorder="1" applyAlignment="1">
      <alignment horizontal="center" vertical="center"/>
    </xf>
    <xf numFmtId="20" fontId="13" fillId="0" borderId="13" xfId="0" applyNumberFormat="1" applyFont="1" applyFill="1" applyBorder="1" applyAlignment="1">
      <alignment horizontal="center" vertical="center"/>
    </xf>
    <xf numFmtId="20" fontId="54" fillId="0" borderId="12" xfId="0" applyNumberFormat="1" applyFont="1" applyFill="1" applyBorder="1" applyAlignment="1">
      <alignment horizontal="center" vertical="center"/>
    </xf>
    <xf numFmtId="20" fontId="54" fillId="0" borderId="15" xfId="0" applyNumberFormat="1" applyFont="1" applyFill="1" applyBorder="1" applyAlignment="1">
      <alignment horizontal="center" vertical="center"/>
    </xf>
    <xf numFmtId="20" fontId="54" fillId="0" borderId="11" xfId="0" applyNumberFormat="1" applyFont="1" applyFill="1" applyBorder="1" applyAlignment="1">
      <alignment horizontal="center" vertical="center"/>
    </xf>
    <xf numFmtId="20" fontId="54" fillId="0" borderId="14" xfId="0" applyNumberFormat="1" applyFont="1" applyFill="1" applyBorder="1" applyAlignment="1">
      <alignment horizontal="center" vertical="center"/>
    </xf>
    <xf numFmtId="20" fontId="54" fillId="0" borderId="31" xfId="0" applyNumberFormat="1" applyFont="1" applyFill="1" applyBorder="1" applyAlignment="1">
      <alignment horizontal="center" vertical="center"/>
    </xf>
    <xf numFmtId="20" fontId="13" fillId="37" borderId="31" xfId="0" applyNumberFormat="1" applyFont="1" applyFill="1" applyBorder="1" applyAlignment="1">
      <alignment horizontal="center" vertical="center"/>
    </xf>
    <xf numFmtId="20" fontId="54" fillId="37" borderId="31" xfId="0" applyNumberFormat="1" applyFont="1" applyFill="1" applyBorder="1" applyAlignment="1">
      <alignment horizontal="center" vertical="center"/>
    </xf>
    <xf numFmtId="20" fontId="13" fillId="37" borderId="15" xfId="0" applyNumberFormat="1" applyFont="1" applyFill="1" applyBorder="1" applyAlignment="1">
      <alignment horizontal="center" vertical="center"/>
    </xf>
    <xf numFmtId="20" fontId="54" fillId="37" borderId="12" xfId="0" applyNumberFormat="1" applyFont="1" applyFill="1" applyBorder="1" applyAlignment="1">
      <alignment horizontal="center" vertical="center"/>
    </xf>
    <xf numFmtId="20" fontId="54" fillId="34" borderId="12" xfId="0" applyNumberFormat="1" applyFont="1" applyFill="1" applyBorder="1" applyAlignment="1">
      <alignment horizontal="center" vertical="center"/>
    </xf>
    <xf numFmtId="20" fontId="54" fillId="34" borderId="15" xfId="0" applyNumberFormat="1" applyFont="1" applyFill="1" applyBorder="1" applyAlignment="1">
      <alignment horizontal="center" vertical="center"/>
    </xf>
    <xf numFmtId="1" fontId="13" fillId="37" borderId="17" xfId="0" applyNumberFormat="1" applyFont="1" applyFill="1" applyBorder="1" applyAlignment="1">
      <alignment horizontal="center" vertical="center"/>
    </xf>
    <xf numFmtId="20" fontId="13" fillId="34" borderId="12" xfId="0" applyNumberFormat="1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20" fontId="18" fillId="0" borderId="33" xfId="0" applyNumberFormat="1" applyFont="1" applyFill="1" applyBorder="1" applyAlignment="1">
      <alignment horizontal="center" vertical="center"/>
    </xf>
    <xf numFmtId="20" fontId="18" fillId="0" borderId="34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20" fontId="18" fillId="0" borderId="35" xfId="0" applyNumberFormat="1" applyFont="1" applyFill="1" applyBorder="1" applyAlignment="1">
      <alignment horizontal="center" vertical="center"/>
    </xf>
    <xf numFmtId="20" fontId="14" fillId="38" borderId="36" xfId="0" applyNumberFormat="1" applyFont="1" applyFill="1" applyBorder="1" applyAlignment="1">
      <alignment horizontal="center" vertical="center"/>
    </xf>
    <xf numFmtId="20" fontId="14" fillId="38" borderId="37" xfId="0" applyNumberFormat="1" applyFont="1" applyFill="1" applyBorder="1" applyAlignment="1">
      <alignment horizontal="center" vertical="center"/>
    </xf>
    <xf numFmtId="20" fontId="14" fillId="38" borderId="38" xfId="0" applyNumberFormat="1" applyFont="1" applyFill="1" applyBorder="1" applyAlignment="1">
      <alignment horizontal="center" vertical="center"/>
    </xf>
    <xf numFmtId="20" fontId="55" fillId="38" borderId="37" xfId="0" applyNumberFormat="1" applyFont="1" applyFill="1" applyBorder="1" applyAlignment="1">
      <alignment horizontal="center" vertical="center"/>
    </xf>
    <xf numFmtId="20" fontId="55" fillId="38" borderId="36" xfId="0" applyNumberFormat="1" applyFont="1" applyFill="1" applyBorder="1" applyAlignment="1">
      <alignment horizontal="center" vertical="center"/>
    </xf>
    <xf numFmtId="20" fontId="55" fillId="38" borderId="38" xfId="0" applyNumberFormat="1" applyFont="1" applyFill="1" applyBorder="1" applyAlignment="1">
      <alignment horizontal="center" vertical="center"/>
    </xf>
    <xf numFmtId="20" fontId="14" fillId="38" borderId="39" xfId="0" applyNumberFormat="1" applyFont="1" applyFill="1" applyBorder="1" applyAlignment="1">
      <alignment horizontal="center" vertical="center"/>
    </xf>
    <xf numFmtId="20" fontId="55" fillId="38" borderId="40" xfId="0" applyNumberFormat="1" applyFont="1" applyFill="1" applyBorder="1" applyAlignment="1">
      <alignment horizontal="center" vertical="center"/>
    </xf>
    <xf numFmtId="20" fontId="55" fillId="38" borderId="39" xfId="0" applyNumberFormat="1" applyFont="1" applyFill="1" applyBorder="1" applyAlignment="1">
      <alignment horizontal="center" vertical="center"/>
    </xf>
    <xf numFmtId="20" fontId="55" fillId="38" borderId="41" xfId="0" applyNumberFormat="1" applyFont="1" applyFill="1" applyBorder="1" applyAlignment="1">
      <alignment horizontal="center" vertical="center"/>
    </xf>
    <xf numFmtId="20" fontId="14" fillId="38" borderId="42" xfId="0" applyNumberFormat="1" applyFont="1" applyFill="1" applyBorder="1" applyAlignment="1">
      <alignment horizontal="center" vertical="center"/>
    </xf>
    <xf numFmtId="20" fontId="14" fillId="38" borderId="43" xfId="0" applyNumberFormat="1" applyFont="1" applyFill="1" applyBorder="1" applyAlignment="1">
      <alignment horizontal="center" vertical="center"/>
    </xf>
    <xf numFmtId="20" fontId="14" fillId="38" borderId="44" xfId="0" applyNumberFormat="1" applyFont="1" applyFill="1" applyBorder="1" applyAlignment="1">
      <alignment horizontal="center" vertical="center"/>
    </xf>
    <xf numFmtId="20" fontId="14" fillId="38" borderId="45" xfId="0" applyNumberFormat="1" applyFont="1" applyFill="1" applyBorder="1" applyAlignment="1">
      <alignment horizontal="center" vertical="center"/>
    </xf>
    <xf numFmtId="20" fontId="13" fillId="38" borderId="37" xfId="0" applyNumberFormat="1" applyFont="1" applyFill="1" applyBorder="1" applyAlignment="1">
      <alignment horizontal="center" vertical="center"/>
    </xf>
    <xf numFmtId="20" fontId="13" fillId="38" borderId="36" xfId="0" applyNumberFormat="1" applyFont="1" applyFill="1" applyBorder="1" applyAlignment="1">
      <alignment horizontal="center" vertical="center"/>
    </xf>
    <xf numFmtId="20" fontId="13" fillId="38" borderId="38" xfId="0" applyNumberFormat="1" applyFont="1" applyFill="1" applyBorder="1" applyAlignment="1">
      <alignment horizontal="center" vertical="center"/>
    </xf>
    <xf numFmtId="0" fontId="19" fillId="33" borderId="46" xfId="0" applyNumberFormat="1" applyFont="1" applyFill="1" applyBorder="1" applyAlignment="1">
      <alignment horizontal="center" vertical="center"/>
    </xf>
    <xf numFmtId="0" fontId="19" fillId="33" borderId="47" xfId="0" applyNumberFormat="1" applyFont="1" applyFill="1" applyBorder="1" applyAlignment="1">
      <alignment horizontal="center" vertical="center"/>
    </xf>
    <xf numFmtId="0" fontId="19" fillId="33" borderId="48" xfId="0" applyNumberFormat="1" applyFont="1" applyFill="1" applyBorder="1" applyAlignment="1">
      <alignment horizontal="center" vertical="center"/>
    </xf>
    <xf numFmtId="20" fontId="19" fillId="33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tabSelected="1" view="pageLayout" zoomScaleNormal="50" workbookViewId="0" topLeftCell="I1">
      <selection activeCell="AA30" sqref="AA30"/>
    </sheetView>
  </sheetViews>
  <sheetFormatPr defaultColWidth="9.140625" defaultRowHeight="12.75"/>
  <cols>
    <col min="1" max="1" width="11.57421875" style="1" customWidth="1"/>
    <col min="2" max="2" width="12.57421875" style="2" customWidth="1"/>
    <col min="3" max="30" width="12.7109375" style="0" customWidth="1"/>
    <col min="31" max="31" width="16.28125" style="0" bestFit="1" customWidth="1"/>
  </cols>
  <sheetData>
    <row r="1" spans="1:30" s="1" customFormat="1" ht="39.75" customHeight="1" thickBot="1">
      <c r="A1" s="22"/>
      <c r="B1" s="27" t="s">
        <v>0</v>
      </c>
      <c r="C1" s="127" t="s">
        <v>5</v>
      </c>
      <c r="D1" s="128"/>
      <c r="E1" s="128"/>
      <c r="F1" s="129"/>
      <c r="G1" s="130" t="s">
        <v>6</v>
      </c>
      <c r="H1" s="130"/>
      <c r="I1" s="130"/>
      <c r="J1" s="130"/>
      <c r="K1" s="127" t="s">
        <v>7</v>
      </c>
      <c r="L1" s="128"/>
      <c r="M1" s="128"/>
      <c r="N1" s="129"/>
      <c r="O1" s="128" t="s">
        <v>12</v>
      </c>
      <c r="P1" s="128"/>
      <c r="Q1" s="128"/>
      <c r="R1" s="128"/>
      <c r="S1" s="127" t="s">
        <v>8</v>
      </c>
      <c r="T1" s="128"/>
      <c r="U1" s="128"/>
      <c r="V1" s="129"/>
      <c r="W1" s="128" t="s">
        <v>9</v>
      </c>
      <c r="X1" s="128"/>
      <c r="Y1" s="128"/>
      <c r="Z1" s="128"/>
      <c r="AA1" s="127" t="s">
        <v>10</v>
      </c>
      <c r="AB1" s="128"/>
      <c r="AC1" s="128"/>
      <c r="AD1" s="129"/>
    </row>
    <row r="2" spans="1:31" s="1" customFormat="1" ht="39.75" customHeight="1" thickBot="1">
      <c r="A2" s="23"/>
      <c r="B2" s="28"/>
      <c r="C2" s="106" t="s">
        <v>1</v>
      </c>
      <c r="D2" s="107" t="s">
        <v>2</v>
      </c>
      <c r="E2" s="108" t="s">
        <v>3</v>
      </c>
      <c r="F2" s="109" t="s">
        <v>4</v>
      </c>
      <c r="G2" s="47" t="s">
        <v>1</v>
      </c>
      <c r="H2" s="48" t="s">
        <v>2</v>
      </c>
      <c r="I2" s="49" t="s">
        <v>3</v>
      </c>
      <c r="J2" s="51" t="s">
        <v>4</v>
      </c>
      <c r="K2" s="52" t="s">
        <v>1</v>
      </c>
      <c r="L2" s="48" t="s">
        <v>2</v>
      </c>
      <c r="M2" s="49" t="s">
        <v>3</v>
      </c>
      <c r="N2" s="50" t="s">
        <v>4</v>
      </c>
      <c r="O2" s="47" t="s">
        <v>1</v>
      </c>
      <c r="P2" s="48" t="s">
        <v>2</v>
      </c>
      <c r="Q2" s="49" t="s">
        <v>3</v>
      </c>
      <c r="R2" s="51" t="s">
        <v>4</v>
      </c>
      <c r="S2" s="52" t="s">
        <v>1</v>
      </c>
      <c r="T2" s="48" t="s">
        <v>2</v>
      </c>
      <c r="U2" s="49" t="s">
        <v>3</v>
      </c>
      <c r="V2" s="50" t="s">
        <v>4</v>
      </c>
      <c r="W2" s="47" t="s">
        <v>1</v>
      </c>
      <c r="X2" s="48" t="s">
        <v>2</v>
      </c>
      <c r="Y2" s="49" t="s">
        <v>3</v>
      </c>
      <c r="Z2" s="51" t="s">
        <v>4</v>
      </c>
      <c r="AA2" s="52" t="s">
        <v>1</v>
      </c>
      <c r="AB2" s="48" t="s">
        <v>2</v>
      </c>
      <c r="AC2" s="49" t="s">
        <v>3</v>
      </c>
      <c r="AD2" s="50" t="s">
        <v>4</v>
      </c>
      <c r="AE2" s="8"/>
    </row>
    <row r="3" spans="1:31" s="1" customFormat="1" ht="39.75" customHeight="1">
      <c r="A3" s="24">
        <v>1</v>
      </c>
      <c r="B3" s="29">
        <f aca="true" t="shared" si="0" ref="B3:B14">F3+J3+N3+R3+V3+Z3+AD3</f>
        <v>1.475</v>
      </c>
      <c r="C3" s="53">
        <v>0.26805555555555555</v>
      </c>
      <c r="D3" s="32">
        <v>0.642361111111111</v>
      </c>
      <c r="E3" s="33">
        <v>4006</v>
      </c>
      <c r="F3" s="91">
        <v>0.3743055555555555</v>
      </c>
      <c r="G3" s="87">
        <v>0.20486111111111113</v>
      </c>
      <c r="H3" s="32">
        <f>SUM(G3)+J3</f>
        <v>0.5722222222222222</v>
      </c>
      <c r="I3" s="33">
        <v>5</v>
      </c>
      <c r="J3" s="80">
        <v>0.3673611111111111</v>
      </c>
      <c r="K3" s="110" t="s">
        <v>13</v>
      </c>
      <c r="L3" s="120"/>
      <c r="M3" s="110"/>
      <c r="N3" s="110"/>
      <c r="O3" s="110" t="s">
        <v>13</v>
      </c>
      <c r="P3" s="110"/>
      <c r="Q3" s="110"/>
      <c r="R3" s="110"/>
      <c r="S3" s="53">
        <v>0.21041666666666667</v>
      </c>
      <c r="T3" s="32">
        <f>SUM(S3)+V3</f>
        <v>0.5854166666666667</v>
      </c>
      <c r="U3" s="33">
        <v>8</v>
      </c>
      <c r="V3" s="91">
        <v>0.375</v>
      </c>
      <c r="W3" s="87">
        <v>0.23611111111111113</v>
      </c>
      <c r="X3" s="32">
        <f>SUM(W3)+Z3</f>
        <v>0.5944444444444444</v>
      </c>
      <c r="Y3" s="33">
        <v>13</v>
      </c>
      <c r="Z3" s="80">
        <v>0.35833333333333334</v>
      </c>
      <c r="AA3" s="121" t="s">
        <v>13</v>
      </c>
      <c r="AB3" s="122"/>
      <c r="AC3" s="122"/>
      <c r="AD3" s="123"/>
      <c r="AE3" s="8"/>
    </row>
    <row r="4" spans="1:31" s="1" customFormat="1" ht="39.75" customHeight="1">
      <c r="A4" s="25">
        <v>2</v>
      </c>
      <c r="B4" s="30">
        <f t="shared" si="0"/>
        <v>1.5048611111111112</v>
      </c>
      <c r="C4" s="111" t="s">
        <v>13</v>
      </c>
      <c r="D4" s="110"/>
      <c r="E4" s="110"/>
      <c r="F4" s="112"/>
      <c r="G4" s="110" t="s">
        <v>13</v>
      </c>
      <c r="H4" s="110"/>
      <c r="I4" s="110"/>
      <c r="J4" s="110"/>
      <c r="K4" s="111" t="s">
        <v>13</v>
      </c>
      <c r="L4" s="110"/>
      <c r="M4" s="110"/>
      <c r="N4" s="112"/>
      <c r="O4" s="88">
        <v>0.5888888888888889</v>
      </c>
      <c r="P4" s="34">
        <f>SUM(O4)+R4</f>
        <v>0.9284722222222223</v>
      </c>
      <c r="Q4" s="35">
        <v>54</v>
      </c>
      <c r="R4" s="81">
        <v>0.33958333333333335</v>
      </c>
      <c r="S4" s="54">
        <v>0.6680555555555556</v>
      </c>
      <c r="T4" s="34">
        <f>SUM(S4)+V4</f>
        <v>1.0534722222222224</v>
      </c>
      <c r="U4" s="35">
        <v>68</v>
      </c>
      <c r="V4" s="41">
        <v>0.3854166666666667</v>
      </c>
      <c r="W4" s="88">
        <v>0.6680555555555556</v>
      </c>
      <c r="X4" s="34">
        <f>SUM(W4)+Z4</f>
        <v>1.0534722222222224</v>
      </c>
      <c r="Y4" s="37">
        <v>68</v>
      </c>
      <c r="Z4" s="81">
        <v>0.3854166666666667</v>
      </c>
      <c r="AA4" s="54">
        <v>0.6472222222222223</v>
      </c>
      <c r="AB4" s="34">
        <f aca="true" t="shared" si="1" ref="AB4:AB15">SUM(AA4)+AD4</f>
        <v>1.0416666666666667</v>
      </c>
      <c r="AC4" s="37">
        <v>2065</v>
      </c>
      <c r="AD4" s="38">
        <v>0.39444444444444443</v>
      </c>
      <c r="AE4" s="8"/>
    </row>
    <row r="5" spans="1:31" s="1" customFormat="1" ht="39.75" customHeight="1">
      <c r="A5" s="25">
        <v>3</v>
      </c>
      <c r="B5" s="30">
        <f t="shared" si="0"/>
        <v>1.4347222222222225</v>
      </c>
      <c r="C5" s="111" t="s">
        <v>13</v>
      </c>
      <c r="D5" s="110"/>
      <c r="E5" s="110"/>
      <c r="F5" s="112"/>
      <c r="G5" s="110" t="s">
        <v>13</v>
      </c>
      <c r="H5" s="120"/>
      <c r="I5" s="110"/>
      <c r="J5" s="110"/>
      <c r="K5" s="54">
        <v>0.23611111111111113</v>
      </c>
      <c r="L5" s="34">
        <v>0.5784722222222222</v>
      </c>
      <c r="M5" s="35">
        <v>10</v>
      </c>
      <c r="N5" s="38">
        <v>0.33958333333333335</v>
      </c>
      <c r="O5" s="88">
        <v>0.32916666666666666</v>
      </c>
      <c r="P5" s="34">
        <f>SUM(O5)+R5</f>
        <v>0.6618055555555555</v>
      </c>
      <c r="Q5" s="35">
        <v>29</v>
      </c>
      <c r="R5" s="81">
        <v>0.3326388888888889</v>
      </c>
      <c r="S5" s="54">
        <v>0.2520833333333333</v>
      </c>
      <c r="T5" s="34">
        <f>SUM(S5)+V5</f>
        <v>0.6333333333333333</v>
      </c>
      <c r="U5" s="35">
        <v>17</v>
      </c>
      <c r="V5" s="38">
        <v>0.38125000000000003</v>
      </c>
      <c r="W5" s="88">
        <v>0.2520833333333333</v>
      </c>
      <c r="X5" s="34">
        <f>SUM(W5)+Z5</f>
        <v>0.6333333333333333</v>
      </c>
      <c r="Y5" s="35">
        <v>17</v>
      </c>
      <c r="Z5" s="81">
        <v>0.38125000000000003</v>
      </c>
      <c r="AA5" s="111" t="s">
        <v>13</v>
      </c>
      <c r="AB5" s="110"/>
      <c r="AC5" s="110"/>
      <c r="AD5" s="112"/>
      <c r="AE5" s="8"/>
    </row>
    <row r="6" spans="1:34" s="1" customFormat="1" ht="39.75" customHeight="1">
      <c r="A6" s="25">
        <v>4</v>
      </c>
      <c r="B6" s="30">
        <f t="shared" si="0"/>
        <v>1.4305555555555556</v>
      </c>
      <c r="C6" s="111" t="s">
        <v>13</v>
      </c>
      <c r="D6" s="110"/>
      <c r="E6" s="110"/>
      <c r="F6" s="112"/>
      <c r="G6" s="89">
        <v>0.5895833333333333</v>
      </c>
      <c r="H6" s="36">
        <f>SUM(G6)+J6</f>
        <v>0.9465277777777779</v>
      </c>
      <c r="I6" s="40">
        <v>55</v>
      </c>
      <c r="J6" s="82">
        <v>0.35694444444444445</v>
      </c>
      <c r="K6" s="104">
        <v>0.6</v>
      </c>
      <c r="L6" s="36">
        <v>0.9326388888888889</v>
      </c>
      <c r="M6" s="40">
        <v>57</v>
      </c>
      <c r="N6" s="41">
        <v>0.3326388888888889</v>
      </c>
      <c r="O6" s="88">
        <v>0.5895833333333333</v>
      </c>
      <c r="P6" s="34">
        <f>SUM(O6)+R6</f>
        <v>0.9465277777777779</v>
      </c>
      <c r="Q6" s="39">
        <v>55</v>
      </c>
      <c r="R6" s="81">
        <v>0.35694444444444445</v>
      </c>
      <c r="S6" s="111" t="s">
        <v>13</v>
      </c>
      <c r="T6" s="110"/>
      <c r="U6" s="110"/>
      <c r="V6" s="112"/>
      <c r="W6" s="110" t="s">
        <v>13</v>
      </c>
      <c r="X6" s="110"/>
      <c r="Y6" s="110"/>
      <c r="Z6" s="110"/>
      <c r="AA6" s="54">
        <v>0.6263888888888889</v>
      </c>
      <c r="AB6" s="34">
        <f t="shared" si="1"/>
        <v>1.0104166666666667</v>
      </c>
      <c r="AC6" s="37">
        <v>2060</v>
      </c>
      <c r="AD6" s="38">
        <v>0.3840277777777778</v>
      </c>
      <c r="AE6" s="8"/>
      <c r="AF6" s="4"/>
      <c r="AG6" s="4"/>
      <c r="AH6" s="4"/>
    </row>
    <row r="7" spans="1:31" s="1" customFormat="1" ht="39.75" customHeight="1">
      <c r="A7" s="25">
        <v>5</v>
      </c>
      <c r="B7" s="30">
        <f t="shared" si="0"/>
        <v>1.4055555555555557</v>
      </c>
      <c r="C7" s="74">
        <v>0.625</v>
      </c>
      <c r="D7" s="72">
        <v>0.9888888888888889</v>
      </c>
      <c r="E7" s="73" t="s">
        <v>11</v>
      </c>
      <c r="F7" s="99">
        <v>0.3652777777777778</v>
      </c>
      <c r="G7" s="88">
        <v>0.6</v>
      </c>
      <c r="H7" s="34">
        <f>SUM(G7)+J7</f>
        <v>0.9326388888888888</v>
      </c>
      <c r="I7" s="35">
        <v>57</v>
      </c>
      <c r="J7" s="81">
        <v>0.3326388888888889</v>
      </c>
      <c r="K7" s="74">
        <v>0.5826388888888888</v>
      </c>
      <c r="L7" s="72">
        <f>SUM(K7)+N7</f>
        <v>0.9479166666666666</v>
      </c>
      <c r="M7" s="75" t="s">
        <v>11</v>
      </c>
      <c r="N7" s="99">
        <v>0.3652777777777778</v>
      </c>
      <c r="O7" s="110" t="s">
        <v>17</v>
      </c>
      <c r="P7" s="110"/>
      <c r="Q7" s="110"/>
      <c r="R7" s="110"/>
      <c r="S7" s="111" t="s">
        <v>13</v>
      </c>
      <c r="T7" s="110"/>
      <c r="U7" s="110"/>
      <c r="V7" s="112"/>
      <c r="W7" s="110" t="s">
        <v>13</v>
      </c>
      <c r="X7" s="110"/>
      <c r="Y7" s="110"/>
      <c r="Z7" s="110"/>
      <c r="AA7" s="54">
        <v>0.24583333333333335</v>
      </c>
      <c r="AB7" s="34">
        <f t="shared" si="1"/>
        <v>0.5881944444444445</v>
      </c>
      <c r="AC7" s="37">
        <v>2014</v>
      </c>
      <c r="AD7" s="38">
        <v>0.3423611111111111</v>
      </c>
      <c r="AE7" s="9"/>
    </row>
    <row r="8" spans="1:31" s="1" customFormat="1" ht="39.75" customHeight="1">
      <c r="A8" s="25">
        <v>6</v>
      </c>
      <c r="B8" s="30">
        <f t="shared" si="0"/>
        <v>1.5055555555555555</v>
      </c>
      <c r="C8" s="74">
        <v>0.29097222222222224</v>
      </c>
      <c r="D8" s="72">
        <v>0.6548611111111111</v>
      </c>
      <c r="E8" s="73" t="s">
        <v>11</v>
      </c>
      <c r="F8" s="99">
        <v>0.3652777777777778</v>
      </c>
      <c r="G8" s="110" t="s">
        <v>13</v>
      </c>
      <c r="H8" s="120"/>
      <c r="I8" s="110"/>
      <c r="J8" s="110"/>
      <c r="K8" s="111" t="s">
        <v>13</v>
      </c>
      <c r="L8" s="110"/>
      <c r="M8" s="110"/>
      <c r="N8" s="112"/>
      <c r="O8" s="110" t="s">
        <v>13</v>
      </c>
      <c r="P8" s="110"/>
      <c r="Q8" s="110"/>
      <c r="R8" s="110"/>
      <c r="S8" s="74">
        <v>0.5479166666666667</v>
      </c>
      <c r="T8" s="72">
        <f>SUM(S8)+V8</f>
        <v>0.9131944444444445</v>
      </c>
      <c r="U8" s="73" t="s">
        <v>11</v>
      </c>
      <c r="V8" s="99">
        <v>0.3652777777777778</v>
      </c>
      <c r="W8" s="88">
        <v>0.5722222222222222</v>
      </c>
      <c r="X8" s="34">
        <f>SUM(W8)+Z8</f>
        <v>0.9555555555555555</v>
      </c>
      <c r="Y8" s="35">
        <v>53</v>
      </c>
      <c r="Z8" s="81">
        <v>0.3833333333333333</v>
      </c>
      <c r="AA8" s="54">
        <v>0.5222222222222223</v>
      </c>
      <c r="AB8" s="34">
        <f t="shared" si="1"/>
        <v>0.913888888888889</v>
      </c>
      <c r="AC8" s="37">
        <v>2041</v>
      </c>
      <c r="AD8" s="38">
        <v>0.39166666666666666</v>
      </c>
      <c r="AE8" s="4"/>
    </row>
    <row r="9" spans="1:31" s="1" customFormat="1" ht="39.75" customHeight="1">
      <c r="A9" s="25">
        <v>7</v>
      </c>
      <c r="B9" s="30">
        <f t="shared" si="0"/>
        <v>1.4354166666666668</v>
      </c>
      <c r="C9" s="111" t="s">
        <v>13</v>
      </c>
      <c r="D9" s="110"/>
      <c r="E9" s="110"/>
      <c r="F9" s="112"/>
      <c r="G9" s="110" t="s">
        <v>13</v>
      </c>
      <c r="H9" s="110"/>
      <c r="I9" s="110"/>
      <c r="J9" s="110"/>
      <c r="K9" s="110" t="s">
        <v>13</v>
      </c>
      <c r="L9" s="120"/>
      <c r="M9" s="110"/>
      <c r="N9" s="110"/>
      <c r="O9" s="88">
        <v>0.2388888888888889</v>
      </c>
      <c r="P9" s="34">
        <f>SUM(O9)+R9</f>
        <v>0.5784722222222223</v>
      </c>
      <c r="Q9" s="35">
        <v>10</v>
      </c>
      <c r="R9" s="81">
        <v>0.33958333333333335</v>
      </c>
      <c r="S9" s="74">
        <v>0.25</v>
      </c>
      <c r="T9" s="72">
        <f>SUM(S9)+V9</f>
        <v>0.6152777777777778</v>
      </c>
      <c r="U9" s="73" t="s">
        <v>11</v>
      </c>
      <c r="V9" s="99">
        <v>0.3652777777777778</v>
      </c>
      <c r="W9" s="97">
        <v>0.2708333333333333</v>
      </c>
      <c r="X9" s="72">
        <f>SUM(W9)+Z9</f>
        <v>0.6361111111111111</v>
      </c>
      <c r="Y9" s="73" t="s">
        <v>11</v>
      </c>
      <c r="Z9" s="99">
        <v>0.3652777777777778</v>
      </c>
      <c r="AA9" s="74">
        <v>0.2722222222222222</v>
      </c>
      <c r="AB9" s="72">
        <f t="shared" si="1"/>
        <v>0.6375</v>
      </c>
      <c r="AC9" s="73" t="s">
        <v>11</v>
      </c>
      <c r="AD9" s="99">
        <v>0.3652777777777778</v>
      </c>
      <c r="AE9" s="8"/>
    </row>
    <row r="10" spans="1:31" s="1" customFormat="1" ht="39.75" customHeight="1">
      <c r="A10" s="25">
        <v>8</v>
      </c>
      <c r="B10" s="30">
        <f t="shared" si="0"/>
        <v>1.4395833333333334</v>
      </c>
      <c r="C10" s="111" t="s">
        <v>13</v>
      </c>
      <c r="D10" s="110"/>
      <c r="E10" s="110"/>
      <c r="F10" s="112"/>
      <c r="G10" s="110" t="s">
        <v>17</v>
      </c>
      <c r="H10" s="110"/>
      <c r="I10" s="110"/>
      <c r="J10" s="110"/>
      <c r="K10" s="54">
        <v>0.6680555555555556</v>
      </c>
      <c r="L10" s="34">
        <f>SUM(K10)+N10</f>
        <v>1.0534722222222224</v>
      </c>
      <c r="M10" s="37">
        <v>68</v>
      </c>
      <c r="N10" s="38">
        <v>0.3854166666666667</v>
      </c>
      <c r="O10" s="88">
        <v>0.5833333333333334</v>
      </c>
      <c r="P10" s="34">
        <f aca="true" t="shared" si="2" ref="P10:P16">SUM(O10)+R10</f>
        <v>0.9326388888888889</v>
      </c>
      <c r="Q10" s="42" t="s">
        <v>19</v>
      </c>
      <c r="R10" s="81">
        <v>0.34930555555555554</v>
      </c>
      <c r="S10" s="54">
        <v>0.5888888888888889</v>
      </c>
      <c r="T10" s="34">
        <f aca="true" t="shared" si="3" ref="T10:T20">SUM(S10)+V10</f>
        <v>0.9284722222222223</v>
      </c>
      <c r="U10" s="35">
        <v>54</v>
      </c>
      <c r="V10" s="41">
        <v>0.33958333333333335</v>
      </c>
      <c r="W10" s="97">
        <v>0.6097222222222222</v>
      </c>
      <c r="X10" s="72">
        <f>SUM(W10)+Z10</f>
        <v>0.975</v>
      </c>
      <c r="Y10" s="103" t="s">
        <v>11</v>
      </c>
      <c r="Z10" s="99">
        <v>0.3652777777777778</v>
      </c>
      <c r="AA10" s="111" t="s">
        <v>17</v>
      </c>
      <c r="AB10" s="110"/>
      <c r="AC10" s="110"/>
      <c r="AD10" s="112"/>
      <c r="AE10" s="8"/>
    </row>
    <row r="11" spans="1:35" s="1" customFormat="1" ht="39.75" customHeight="1">
      <c r="A11" s="25">
        <v>9</v>
      </c>
      <c r="B11" s="30">
        <f t="shared" si="0"/>
        <v>1.4555555555555557</v>
      </c>
      <c r="C11" s="111" t="s">
        <v>13</v>
      </c>
      <c r="D11" s="110"/>
      <c r="E11" s="110"/>
      <c r="F11" s="112"/>
      <c r="G11" s="88">
        <v>0.19375</v>
      </c>
      <c r="H11" s="34">
        <f>SUM(G11)+J11</f>
        <v>0.5437500000000001</v>
      </c>
      <c r="I11" s="37">
        <v>4</v>
      </c>
      <c r="J11" s="81">
        <v>0.35000000000000003</v>
      </c>
      <c r="K11" s="54">
        <v>0.21041666666666667</v>
      </c>
      <c r="L11" s="34">
        <v>0.5854166666666667</v>
      </c>
      <c r="M11" s="63">
        <v>8</v>
      </c>
      <c r="N11" s="38">
        <v>0.375</v>
      </c>
      <c r="O11" s="97">
        <v>0.2513888888888889</v>
      </c>
      <c r="P11" s="72">
        <v>0.6277777777777778</v>
      </c>
      <c r="Q11" s="73" t="s">
        <v>11</v>
      </c>
      <c r="R11" s="99">
        <v>0.3652777777777778</v>
      </c>
      <c r="S11" s="111" t="s">
        <v>17</v>
      </c>
      <c r="T11" s="110"/>
      <c r="U11" s="110"/>
      <c r="V11" s="112"/>
      <c r="W11" s="110" t="s">
        <v>13</v>
      </c>
      <c r="X11" s="110"/>
      <c r="Y11" s="110"/>
      <c r="Z11" s="110"/>
      <c r="AA11" s="74">
        <v>0.5423611111111112</v>
      </c>
      <c r="AB11" s="72">
        <f t="shared" si="1"/>
        <v>0.907638888888889</v>
      </c>
      <c r="AC11" s="73" t="s">
        <v>11</v>
      </c>
      <c r="AD11" s="99">
        <v>0.3652777777777778</v>
      </c>
      <c r="AE11" s="8"/>
      <c r="AF11" s="4"/>
      <c r="AG11" s="4"/>
      <c r="AH11" s="4"/>
      <c r="AI11" s="4"/>
    </row>
    <row r="12" spans="1:30" s="1" customFormat="1" ht="39.75" customHeight="1">
      <c r="A12" s="25">
        <v>10</v>
      </c>
      <c r="B12" s="30">
        <f t="shared" si="0"/>
        <v>1.4597222222222224</v>
      </c>
      <c r="C12" s="74">
        <v>0.6055555555555555</v>
      </c>
      <c r="D12" s="72">
        <v>0.9944444444444445</v>
      </c>
      <c r="E12" s="73" t="s">
        <v>11</v>
      </c>
      <c r="F12" s="99">
        <v>0.3652777777777778</v>
      </c>
      <c r="G12" s="97">
        <v>0.6263888888888889</v>
      </c>
      <c r="H12" s="72">
        <f>SUM(G12)+J12</f>
        <v>0.9916666666666667</v>
      </c>
      <c r="I12" s="73" t="s">
        <v>11</v>
      </c>
      <c r="J12" s="86">
        <v>0.3652777777777778</v>
      </c>
      <c r="K12" s="54">
        <v>0.5895833333333333</v>
      </c>
      <c r="L12" s="34">
        <v>0.9604166666666667</v>
      </c>
      <c r="M12" s="37">
        <v>56</v>
      </c>
      <c r="N12" s="41">
        <v>0.3534722222222222</v>
      </c>
      <c r="O12" s="110" t="s">
        <v>13</v>
      </c>
      <c r="P12" s="120"/>
      <c r="Q12" s="110"/>
      <c r="R12" s="110"/>
      <c r="S12" s="111" t="s">
        <v>13</v>
      </c>
      <c r="T12" s="110"/>
      <c r="U12" s="110"/>
      <c r="V12" s="112"/>
      <c r="W12" s="110" t="s">
        <v>13</v>
      </c>
      <c r="X12" s="110"/>
      <c r="Y12" s="110"/>
      <c r="Z12" s="110"/>
      <c r="AA12" s="54">
        <v>0.32430555555555557</v>
      </c>
      <c r="AB12" s="34">
        <f>SUM(AA12)+AD12</f>
        <v>0.7000000000000001</v>
      </c>
      <c r="AC12" s="37">
        <v>2029</v>
      </c>
      <c r="AD12" s="38">
        <v>0.3756944444444445</v>
      </c>
    </row>
    <row r="13" spans="1:31" s="1" customFormat="1" ht="39.75" customHeight="1">
      <c r="A13" s="25">
        <v>11</v>
      </c>
      <c r="B13" s="30">
        <f t="shared" si="0"/>
        <v>1.4916666666666667</v>
      </c>
      <c r="C13" s="54">
        <v>0.3729166666666666</v>
      </c>
      <c r="D13" s="34">
        <f>SUM(C13)+F13</f>
        <v>0.7159722222222221</v>
      </c>
      <c r="E13" s="35">
        <v>4020</v>
      </c>
      <c r="F13" s="38">
        <v>0.3430555555555555</v>
      </c>
      <c r="G13" s="89">
        <v>0.3347222222222222</v>
      </c>
      <c r="H13" s="36">
        <f>SUM(G13)+J13</f>
        <v>0.7263888888888889</v>
      </c>
      <c r="I13" s="71">
        <v>31</v>
      </c>
      <c r="J13" s="82">
        <v>0.39166666666666666</v>
      </c>
      <c r="K13" s="111" t="s">
        <v>13</v>
      </c>
      <c r="L13" s="110"/>
      <c r="M13" s="110"/>
      <c r="N13" s="112"/>
      <c r="O13" s="110" t="s">
        <v>13</v>
      </c>
      <c r="P13" s="110"/>
      <c r="Q13" s="110"/>
      <c r="R13" s="110"/>
      <c r="S13" s="74">
        <v>0.2777777777777778</v>
      </c>
      <c r="T13" s="72">
        <f>SUM(S13)+V13</f>
        <v>0.6430555555555556</v>
      </c>
      <c r="U13" s="75" t="s">
        <v>11</v>
      </c>
      <c r="V13" s="99">
        <v>0.3652777777777778</v>
      </c>
      <c r="W13" s="88">
        <v>0.3347222222222222</v>
      </c>
      <c r="X13" s="34">
        <f>SUM(W13)+Z13</f>
        <v>0.7263888888888889</v>
      </c>
      <c r="Y13" s="37">
        <v>31</v>
      </c>
      <c r="Z13" s="81">
        <v>0.39166666666666666</v>
      </c>
      <c r="AA13" s="111" t="s">
        <v>13</v>
      </c>
      <c r="AB13" s="110"/>
      <c r="AC13" s="110"/>
      <c r="AD13" s="112"/>
      <c r="AE13" s="8"/>
    </row>
    <row r="14" spans="1:35" s="1" customFormat="1" ht="39.75" customHeight="1">
      <c r="A14" s="25">
        <v>12</v>
      </c>
      <c r="B14" s="30">
        <f t="shared" si="0"/>
        <v>1.4569444444444446</v>
      </c>
      <c r="C14" s="111" t="s">
        <v>13</v>
      </c>
      <c r="D14" s="110"/>
      <c r="E14" s="110"/>
      <c r="F14" s="112"/>
      <c r="G14" s="110" t="s">
        <v>13</v>
      </c>
      <c r="H14" s="110"/>
      <c r="I14" s="110"/>
      <c r="J14" s="110"/>
      <c r="K14" s="111" t="s">
        <v>13</v>
      </c>
      <c r="L14" s="110"/>
      <c r="M14" s="110"/>
      <c r="N14" s="112"/>
      <c r="O14" s="97">
        <v>0.517361111111111</v>
      </c>
      <c r="P14" s="72">
        <f>SUM(O14)+R14</f>
        <v>0.8826388888888889</v>
      </c>
      <c r="Q14" s="73" t="s">
        <v>11</v>
      </c>
      <c r="R14" s="99">
        <v>0.3652777777777778</v>
      </c>
      <c r="S14" s="54">
        <v>0.5534722222222223</v>
      </c>
      <c r="T14" s="34">
        <f t="shared" si="3"/>
        <v>0.9145833333333333</v>
      </c>
      <c r="U14" s="35">
        <v>49</v>
      </c>
      <c r="V14" s="41">
        <v>0.3611111111111111</v>
      </c>
      <c r="W14" s="97">
        <v>0.5479166666666667</v>
      </c>
      <c r="X14" s="72">
        <f>SUM(W14)+Z14</f>
        <v>0.9131944444444445</v>
      </c>
      <c r="Y14" s="73" t="s">
        <v>11</v>
      </c>
      <c r="Z14" s="86">
        <v>0.3652777777777778</v>
      </c>
      <c r="AA14" s="74">
        <v>0.5208333333333334</v>
      </c>
      <c r="AB14" s="72">
        <f t="shared" si="1"/>
        <v>0.8861111111111112</v>
      </c>
      <c r="AC14" s="73" t="s">
        <v>11</v>
      </c>
      <c r="AD14" s="99">
        <v>0.3652777777777778</v>
      </c>
      <c r="AE14" s="8"/>
      <c r="AF14" s="4"/>
      <c r="AG14" s="4"/>
      <c r="AH14" s="4"/>
      <c r="AI14" s="4"/>
    </row>
    <row r="15" spans="1:31" s="1" customFormat="1" ht="39.75" customHeight="1">
      <c r="A15" s="25">
        <v>13</v>
      </c>
      <c r="B15" s="30">
        <f aca="true" t="shared" si="4" ref="B15:B30">F15+J15+N15+R15+V15+Z15+AD15</f>
        <v>1.5194444444444444</v>
      </c>
      <c r="C15" s="111" t="s">
        <v>13</v>
      </c>
      <c r="D15" s="110"/>
      <c r="E15" s="110"/>
      <c r="F15" s="112"/>
      <c r="G15" s="110" t="s">
        <v>13</v>
      </c>
      <c r="H15" s="110"/>
      <c r="I15" s="110"/>
      <c r="J15" s="110"/>
      <c r="K15" s="111" t="s">
        <v>17</v>
      </c>
      <c r="L15" s="110"/>
      <c r="M15" s="110"/>
      <c r="N15" s="112"/>
      <c r="O15" s="88">
        <v>0.3597222222222222</v>
      </c>
      <c r="P15" s="34">
        <f t="shared" si="2"/>
        <v>0.7506944444444444</v>
      </c>
      <c r="Q15" s="35">
        <v>34</v>
      </c>
      <c r="R15" s="81">
        <v>0.3909722222222222</v>
      </c>
      <c r="S15" s="54">
        <v>0.3597222222222222</v>
      </c>
      <c r="T15" s="34">
        <f t="shared" si="3"/>
        <v>0.7506944444444444</v>
      </c>
      <c r="U15" s="35">
        <v>34</v>
      </c>
      <c r="V15" s="41">
        <v>0.3909722222222222</v>
      </c>
      <c r="W15" s="97">
        <v>0.2916666666666667</v>
      </c>
      <c r="X15" s="72">
        <f>SUM(W15)+Z15</f>
        <v>0.6569444444444446</v>
      </c>
      <c r="Y15" s="73" t="s">
        <v>11</v>
      </c>
      <c r="Z15" s="99">
        <v>0.3652777777777778</v>
      </c>
      <c r="AA15" s="54">
        <v>0.2833333333333333</v>
      </c>
      <c r="AB15" s="34">
        <f t="shared" si="1"/>
        <v>0.6555555555555556</v>
      </c>
      <c r="AC15" s="35">
        <v>2023</v>
      </c>
      <c r="AD15" s="38">
        <v>0.37222222222222223</v>
      </c>
      <c r="AE15" s="8"/>
    </row>
    <row r="16" spans="1:31" s="1" customFormat="1" ht="39.75" customHeight="1">
      <c r="A16" s="25">
        <v>14</v>
      </c>
      <c r="B16" s="30">
        <f t="shared" si="4"/>
        <v>1.4541666666666668</v>
      </c>
      <c r="C16" s="111" t="s">
        <v>13</v>
      </c>
      <c r="D16" s="110"/>
      <c r="E16" s="110"/>
      <c r="F16" s="112"/>
      <c r="G16" s="110" t="s">
        <v>13</v>
      </c>
      <c r="H16" s="120"/>
      <c r="I16" s="110"/>
      <c r="J16" s="110"/>
      <c r="K16" s="54">
        <v>0.50625</v>
      </c>
      <c r="L16" s="34">
        <v>0.8861111111111111</v>
      </c>
      <c r="M16" s="37">
        <v>36</v>
      </c>
      <c r="N16" s="38">
        <v>0.37986111111111115</v>
      </c>
      <c r="O16" s="96">
        <v>0.6</v>
      </c>
      <c r="P16" s="64">
        <f t="shared" si="2"/>
        <v>0.9326388888888888</v>
      </c>
      <c r="Q16" s="63">
        <v>57</v>
      </c>
      <c r="R16" s="84">
        <v>0.3326388888888889</v>
      </c>
      <c r="S16" s="54">
        <v>0.5895833333333333</v>
      </c>
      <c r="T16" s="34">
        <f t="shared" si="3"/>
        <v>0.9430555555555555</v>
      </c>
      <c r="U16" s="35">
        <v>56</v>
      </c>
      <c r="V16" s="41">
        <v>0.3534722222222222</v>
      </c>
      <c r="W16" s="89">
        <v>0.6159722222222223</v>
      </c>
      <c r="X16" s="36">
        <f>SUM(W16)+Z16</f>
        <v>1.0041666666666667</v>
      </c>
      <c r="Y16" s="40">
        <v>60</v>
      </c>
      <c r="Z16" s="82">
        <v>0.38819444444444445</v>
      </c>
      <c r="AA16" s="111" t="s">
        <v>13</v>
      </c>
      <c r="AB16" s="110"/>
      <c r="AC16" s="110"/>
      <c r="AD16" s="112"/>
      <c r="AE16" s="8"/>
    </row>
    <row r="17" spans="1:31" s="1" customFormat="1" ht="39.75" customHeight="1">
      <c r="A17" s="25">
        <v>15</v>
      </c>
      <c r="B17" s="30">
        <f t="shared" si="4"/>
        <v>1.4840277777777777</v>
      </c>
      <c r="C17" s="111" t="s">
        <v>17</v>
      </c>
      <c r="D17" s="110"/>
      <c r="E17" s="110"/>
      <c r="F17" s="112"/>
      <c r="G17" s="97">
        <v>0.3</v>
      </c>
      <c r="H17" s="72">
        <f>SUM(G17)+J17</f>
        <v>0.6652777777777779</v>
      </c>
      <c r="I17" s="73" t="s">
        <v>11</v>
      </c>
      <c r="J17" s="86">
        <v>0.3652777777777778</v>
      </c>
      <c r="K17" s="54">
        <v>0.3333333333333333</v>
      </c>
      <c r="L17" s="34">
        <v>0.6763888888888889</v>
      </c>
      <c r="M17" s="43" t="s">
        <v>20</v>
      </c>
      <c r="N17" s="38">
        <v>0.34930555555555554</v>
      </c>
      <c r="O17" s="96" t="s">
        <v>21</v>
      </c>
      <c r="P17" s="64">
        <f>SUM(O17)+R17</f>
        <v>0.38055555555555554</v>
      </c>
      <c r="Q17" s="65">
        <v>30</v>
      </c>
      <c r="R17" s="85">
        <v>0.38055555555555554</v>
      </c>
      <c r="S17" s="104">
        <v>0.3069444444444444</v>
      </c>
      <c r="T17" s="36">
        <f>SUM(S17)+V17</f>
        <v>0.6958333333333333</v>
      </c>
      <c r="U17" s="105">
        <v>25</v>
      </c>
      <c r="V17" s="41">
        <v>0.3888888888888889</v>
      </c>
      <c r="W17" s="110" t="s">
        <v>13</v>
      </c>
      <c r="X17" s="110"/>
      <c r="Y17" s="110"/>
      <c r="Z17" s="110"/>
      <c r="AA17" s="111" t="s">
        <v>13</v>
      </c>
      <c r="AB17" s="110"/>
      <c r="AC17" s="110"/>
      <c r="AD17" s="112"/>
      <c r="AE17" s="8"/>
    </row>
    <row r="18" spans="1:31" s="1" customFormat="1" ht="39.75" customHeight="1">
      <c r="A18" s="25">
        <v>16</v>
      </c>
      <c r="B18" s="30">
        <f t="shared" si="4"/>
        <v>1.4465277777777779</v>
      </c>
      <c r="C18" s="54">
        <v>0.6611111111111111</v>
      </c>
      <c r="D18" s="34">
        <f>SUM(C18)+F18</f>
        <v>1.0006944444444446</v>
      </c>
      <c r="E18" s="35">
        <v>4040</v>
      </c>
      <c r="F18" s="38">
        <v>0.33958333333333335</v>
      </c>
      <c r="G18" s="88">
        <v>0.6680555555555556</v>
      </c>
      <c r="H18" s="34">
        <f>SUM(G18)+J18</f>
        <v>1.0534722222222224</v>
      </c>
      <c r="I18" s="37">
        <v>68</v>
      </c>
      <c r="J18" s="81">
        <v>0.3854166666666667</v>
      </c>
      <c r="K18" s="111" t="s">
        <v>13</v>
      </c>
      <c r="L18" s="110"/>
      <c r="M18" s="110"/>
      <c r="N18" s="112"/>
      <c r="O18" s="110" t="s">
        <v>17</v>
      </c>
      <c r="P18" s="110"/>
      <c r="Q18" s="110"/>
      <c r="R18" s="110"/>
      <c r="S18" s="54">
        <v>0.6</v>
      </c>
      <c r="T18" s="34">
        <f t="shared" si="3"/>
        <v>0.9326388888888888</v>
      </c>
      <c r="U18" s="37">
        <v>57</v>
      </c>
      <c r="V18" s="41">
        <v>0.3326388888888889</v>
      </c>
      <c r="W18" s="89">
        <v>0.5305555555555556</v>
      </c>
      <c r="X18" s="36">
        <f>SUM(W18)+Z18</f>
        <v>0.9194444444444445</v>
      </c>
      <c r="Y18" s="40">
        <v>43</v>
      </c>
      <c r="Z18" s="41">
        <v>0.3888888888888889</v>
      </c>
      <c r="AA18" s="111" t="s">
        <v>13</v>
      </c>
      <c r="AB18" s="110"/>
      <c r="AC18" s="110"/>
      <c r="AD18" s="112"/>
      <c r="AE18" s="8"/>
    </row>
    <row r="19" spans="1:31" s="1" customFormat="1" ht="39.75" customHeight="1">
      <c r="A19" s="25">
        <v>17</v>
      </c>
      <c r="B19" s="30">
        <f t="shared" si="4"/>
        <v>1.482638888888889</v>
      </c>
      <c r="C19" s="111" t="s">
        <v>13</v>
      </c>
      <c r="D19" s="110"/>
      <c r="E19" s="110"/>
      <c r="F19" s="112"/>
      <c r="G19" s="110" t="s">
        <v>13</v>
      </c>
      <c r="H19" s="110"/>
      <c r="I19" s="110"/>
      <c r="J19" s="110"/>
      <c r="K19" s="111" t="s">
        <v>13</v>
      </c>
      <c r="L19" s="110"/>
      <c r="M19" s="110"/>
      <c r="N19" s="112"/>
      <c r="O19" s="97">
        <v>0.27708333333333335</v>
      </c>
      <c r="P19" s="72">
        <f>SUM(O19)+R19</f>
        <v>0.6423611111111112</v>
      </c>
      <c r="Q19" s="73" t="s">
        <v>11</v>
      </c>
      <c r="R19" s="99">
        <v>0.3652777777777778</v>
      </c>
      <c r="S19" s="74">
        <v>0.30416666666666664</v>
      </c>
      <c r="T19" s="72">
        <f>SUM(S19)+V19</f>
        <v>0.6694444444444445</v>
      </c>
      <c r="U19" s="73" t="s">
        <v>11</v>
      </c>
      <c r="V19" s="99">
        <v>0.3652777777777778</v>
      </c>
      <c r="W19" s="97">
        <v>0.27708333333333335</v>
      </c>
      <c r="X19" s="72">
        <f>SUM(W19)+Z19</f>
        <v>0.6423611111111112</v>
      </c>
      <c r="Y19" s="75" t="s">
        <v>11</v>
      </c>
      <c r="Z19" s="99">
        <v>0.3652777777777778</v>
      </c>
      <c r="AA19" s="54">
        <v>0.27708333333333335</v>
      </c>
      <c r="AB19" s="34">
        <f>SUM(AA19)+AD19</f>
        <v>0.663888888888889</v>
      </c>
      <c r="AC19" s="35">
        <v>2021</v>
      </c>
      <c r="AD19" s="38">
        <v>0.38680555555555557</v>
      </c>
      <c r="AE19" s="9"/>
    </row>
    <row r="20" spans="1:31" s="1" customFormat="1" ht="39.75" customHeight="1">
      <c r="A20" s="25">
        <v>18</v>
      </c>
      <c r="B20" s="30">
        <f t="shared" si="4"/>
        <v>1.4479166666666667</v>
      </c>
      <c r="C20" s="111" t="s">
        <v>13</v>
      </c>
      <c r="D20" s="110"/>
      <c r="E20" s="110"/>
      <c r="F20" s="112"/>
      <c r="G20" s="110" t="s">
        <v>13</v>
      </c>
      <c r="H20" s="110"/>
      <c r="I20" s="110"/>
      <c r="J20" s="110"/>
      <c r="K20" s="54">
        <v>0.32430555555555557</v>
      </c>
      <c r="L20" s="34">
        <v>0.6847222222222222</v>
      </c>
      <c r="M20" s="35">
        <v>28</v>
      </c>
      <c r="N20" s="38">
        <v>0.36041666666666666</v>
      </c>
      <c r="O20" s="88">
        <v>0.545138888888889</v>
      </c>
      <c r="P20" s="34">
        <f>SUM(O20)+R20</f>
        <v>0.9347222222222222</v>
      </c>
      <c r="Q20" s="35">
        <v>47</v>
      </c>
      <c r="R20" s="81">
        <v>0.38958333333333334</v>
      </c>
      <c r="S20" s="74">
        <v>0.525</v>
      </c>
      <c r="T20" s="72">
        <f t="shared" si="3"/>
        <v>0.8902777777777778</v>
      </c>
      <c r="U20" s="73" t="s">
        <v>11</v>
      </c>
      <c r="V20" s="99">
        <v>0.3652777777777778</v>
      </c>
      <c r="W20" s="88">
        <v>0.6</v>
      </c>
      <c r="X20" s="34">
        <f>SUM(W20)+Z20</f>
        <v>0.9326388888888888</v>
      </c>
      <c r="Y20" s="35">
        <v>57</v>
      </c>
      <c r="Z20" s="81">
        <v>0.3326388888888889</v>
      </c>
      <c r="AA20" s="124" t="s">
        <v>14</v>
      </c>
      <c r="AB20" s="125"/>
      <c r="AC20" s="125"/>
      <c r="AD20" s="126"/>
      <c r="AE20" s="9"/>
    </row>
    <row r="21" spans="1:31" s="1" customFormat="1" ht="39.75" customHeight="1">
      <c r="A21" s="25">
        <v>19</v>
      </c>
      <c r="B21" s="30">
        <f t="shared" si="4"/>
        <v>1.5</v>
      </c>
      <c r="C21" s="111" t="s">
        <v>13</v>
      </c>
      <c r="D21" s="110"/>
      <c r="E21" s="110"/>
      <c r="F21" s="112"/>
      <c r="G21" s="88">
        <v>0.21041666666666667</v>
      </c>
      <c r="H21" s="34">
        <f>SUM(G21)+J21</f>
        <v>0.5854166666666667</v>
      </c>
      <c r="I21" s="35">
        <v>8</v>
      </c>
      <c r="J21" s="81">
        <v>0.375</v>
      </c>
      <c r="K21" s="92">
        <v>0.32916666666666666</v>
      </c>
      <c r="L21" s="64">
        <f aca="true" t="shared" si="5" ref="L21:L26">SUM(K21)+N21</f>
        <v>0.7097222222222221</v>
      </c>
      <c r="M21" s="65">
        <v>30</v>
      </c>
      <c r="N21" s="93">
        <v>0.38055555555555554</v>
      </c>
      <c r="O21" s="110" t="s">
        <v>13</v>
      </c>
      <c r="P21" s="110"/>
      <c r="Q21" s="110"/>
      <c r="R21" s="110"/>
      <c r="S21" s="110" t="s">
        <v>13</v>
      </c>
      <c r="T21" s="120"/>
      <c r="U21" s="110"/>
      <c r="V21" s="110"/>
      <c r="W21" s="88">
        <v>0.517361111111111</v>
      </c>
      <c r="X21" s="34">
        <f>SUM(W21)+Z21</f>
        <v>0.8930555555555555</v>
      </c>
      <c r="Y21" s="35">
        <v>39</v>
      </c>
      <c r="Z21" s="81">
        <v>0.3756944444444445</v>
      </c>
      <c r="AA21" s="54">
        <v>0.545138888888889</v>
      </c>
      <c r="AB21" s="34">
        <f>SUM(AA21)+AD21</f>
        <v>0.913888888888889</v>
      </c>
      <c r="AC21" s="35">
        <v>2044</v>
      </c>
      <c r="AD21" s="38">
        <v>0.36874999999999997</v>
      </c>
      <c r="AE21" s="8"/>
    </row>
    <row r="22" spans="1:35" s="1" customFormat="1" ht="39.75" customHeight="1">
      <c r="A22" s="25">
        <v>20</v>
      </c>
      <c r="B22" s="30">
        <f t="shared" si="4"/>
        <v>1.4597222222222224</v>
      </c>
      <c r="C22" s="74">
        <v>0.5833333333333334</v>
      </c>
      <c r="D22" s="72">
        <f aca="true" t="shared" si="6" ref="D22:D28">SUM(C22)+F22</f>
        <v>0.9486111111111112</v>
      </c>
      <c r="E22" s="75" t="s">
        <v>11</v>
      </c>
      <c r="F22" s="99">
        <v>0.3652777777777778</v>
      </c>
      <c r="G22" s="98">
        <v>0.5840277777777778</v>
      </c>
      <c r="H22" s="76">
        <f>SUM(G22)+J22</f>
        <v>0.9493055555555556</v>
      </c>
      <c r="I22" s="77" t="s">
        <v>11</v>
      </c>
      <c r="J22" s="99">
        <v>0.3652777777777778</v>
      </c>
      <c r="K22" s="100">
        <v>0.7041666666666666</v>
      </c>
      <c r="L22" s="76">
        <f t="shared" si="5"/>
        <v>1.0694444444444444</v>
      </c>
      <c r="M22" s="67" t="s">
        <v>11</v>
      </c>
      <c r="N22" s="99">
        <v>0.3652777777777778</v>
      </c>
      <c r="O22" s="110" t="s">
        <v>13</v>
      </c>
      <c r="P22" s="110"/>
      <c r="Q22" s="110"/>
      <c r="R22" s="110"/>
      <c r="S22" s="111" t="s">
        <v>13</v>
      </c>
      <c r="T22" s="110"/>
      <c r="U22" s="110"/>
      <c r="V22" s="112"/>
      <c r="W22" s="110" t="s">
        <v>13</v>
      </c>
      <c r="X22" s="120"/>
      <c r="Y22" s="110"/>
      <c r="Z22" s="110"/>
      <c r="AA22" s="54">
        <v>0.25</v>
      </c>
      <c r="AB22" s="34">
        <f aca="true" t="shared" si="7" ref="AB22:AB30">SUM(AA22)+AD22</f>
        <v>0.6138888888888889</v>
      </c>
      <c r="AC22" s="35">
        <v>2015</v>
      </c>
      <c r="AD22" s="38">
        <v>0.3638888888888889</v>
      </c>
      <c r="AE22" s="8"/>
      <c r="AF22" s="4"/>
      <c r="AG22" s="4"/>
      <c r="AH22" s="4"/>
      <c r="AI22" s="4"/>
    </row>
    <row r="23" spans="1:31" s="1" customFormat="1" ht="39.75" customHeight="1">
      <c r="A23" s="25">
        <v>21</v>
      </c>
      <c r="B23" s="30">
        <f t="shared" si="4"/>
        <v>1.4347222222222225</v>
      </c>
      <c r="C23" s="54">
        <v>0.2916666666666667</v>
      </c>
      <c r="D23" s="34">
        <f t="shared" si="6"/>
        <v>0.6402777777777778</v>
      </c>
      <c r="E23" s="43" t="s">
        <v>22</v>
      </c>
      <c r="F23" s="38">
        <v>0.34861111111111115</v>
      </c>
      <c r="G23" s="98">
        <v>0.2534722222222222</v>
      </c>
      <c r="H23" s="76">
        <f>SUM(G23)+J23</f>
        <v>0.61875</v>
      </c>
      <c r="I23" s="67" t="s">
        <v>11</v>
      </c>
      <c r="J23" s="99">
        <v>0.3652777777777778</v>
      </c>
      <c r="K23" s="100">
        <v>0.32430555555555557</v>
      </c>
      <c r="L23" s="76">
        <v>0.6847222222222222</v>
      </c>
      <c r="M23" s="77" t="s">
        <v>11</v>
      </c>
      <c r="N23" s="99">
        <v>0.3652777777777778</v>
      </c>
      <c r="O23" s="89">
        <v>0.25</v>
      </c>
      <c r="P23" s="36">
        <f>SUM(O23)+R23</f>
        <v>0.6055555555555556</v>
      </c>
      <c r="Q23" s="40">
        <v>15</v>
      </c>
      <c r="R23" s="41">
        <v>0.35555555555555557</v>
      </c>
      <c r="S23" s="111" t="s">
        <v>13</v>
      </c>
      <c r="T23" s="110"/>
      <c r="U23" s="110"/>
      <c r="V23" s="112"/>
      <c r="W23" s="110" t="s">
        <v>13</v>
      </c>
      <c r="X23" s="110"/>
      <c r="Y23" s="110"/>
      <c r="Z23" s="110"/>
      <c r="AA23" s="111" t="s">
        <v>17</v>
      </c>
      <c r="AB23" s="110"/>
      <c r="AC23" s="110"/>
      <c r="AD23" s="112"/>
      <c r="AE23" s="8"/>
    </row>
    <row r="24" spans="1:37" s="1" customFormat="1" ht="39.75" customHeight="1">
      <c r="A24" s="25">
        <v>22</v>
      </c>
      <c r="B24" s="30">
        <f t="shared" si="4"/>
        <v>1.4805555555555556</v>
      </c>
      <c r="C24" s="111" t="s">
        <v>13</v>
      </c>
      <c r="D24" s="110"/>
      <c r="E24" s="110"/>
      <c r="F24" s="112"/>
      <c r="G24" s="114" t="s">
        <v>13</v>
      </c>
      <c r="H24" s="114"/>
      <c r="I24" s="114"/>
      <c r="J24" s="114"/>
      <c r="K24" s="111" t="s">
        <v>17</v>
      </c>
      <c r="L24" s="110"/>
      <c r="M24" s="110"/>
      <c r="N24" s="112"/>
      <c r="O24" s="97">
        <v>0.525</v>
      </c>
      <c r="P24" s="72">
        <f>SUM(O24)+R24</f>
        <v>0.8902777777777778</v>
      </c>
      <c r="Q24" s="73" t="s">
        <v>11</v>
      </c>
      <c r="R24" s="99">
        <v>0.3652777777777778</v>
      </c>
      <c r="S24" s="104">
        <v>0.6159722222222223</v>
      </c>
      <c r="T24" s="36">
        <f>SUM(S24)+V24</f>
        <v>1.0041666666666667</v>
      </c>
      <c r="U24" s="40">
        <v>60</v>
      </c>
      <c r="V24" s="41">
        <v>0.38819444444444445</v>
      </c>
      <c r="W24" s="89">
        <v>0.6263888888888889</v>
      </c>
      <c r="X24" s="36">
        <f>SUM(W24)+Z24</f>
        <v>0.9826388888888888</v>
      </c>
      <c r="Y24" s="40">
        <v>62</v>
      </c>
      <c r="Z24" s="82">
        <v>0.35625</v>
      </c>
      <c r="AA24" s="54">
        <v>0.6472222222222223</v>
      </c>
      <c r="AB24" s="34">
        <f t="shared" si="7"/>
        <v>1.0180555555555557</v>
      </c>
      <c r="AC24" s="35">
        <v>2064</v>
      </c>
      <c r="AD24" s="38">
        <v>0.37083333333333335</v>
      </c>
      <c r="AE24" s="8"/>
      <c r="AI24" s="3"/>
      <c r="AJ24" s="3"/>
      <c r="AK24" s="3"/>
    </row>
    <row r="25" spans="1:32" s="1" customFormat="1" ht="39.75" customHeight="1">
      <c r="A25" s="25">
        <v>23</v>
      </c>
      <c r="B25" s="30">
        <f t="shared" si="4"/>
        <v>1.451388888888889</v>
      </c>
      <c r="C25" s="111" t="s">
        <v>13</v>
      </c>
      <c r="D25" s="110"/>
      <c r="E25" s="110"/>
      <c r="F25" s="112"/>
      <c r="G25" s="114" t="s">
        <v>18</v>
      </c>
      <c r="H25" s="114"/>
      <c r="I25" s="114"/>
      <c r="J25" s="114"/>
      <c r="K25" s="92">
        <v>0.25</v>
      </c>
      <c r="L25" s="64">
        <f>SUM(K25)+N25</f>
        <v>0.6055555555555556</v>
      </c>
      <c r="M25" s="65">
        <v>15</v>
      </c>
      <c r="N25" s="93">
        <v>0.35555555555555557</v>
      </c>
      <c r="O25" s="97">
        <v>0.24444444444444446</v>
      </c>
      <c r="P25" s="72">
        <f>SUM(O25)+R25</f>
        <v>0.6097222222222223</v>
      </c>
      <c r="Q25" s="73" t="s">
        <v>11</v>
      </c>
      <c r="R25" s="99">
        <v>0.3652777777777778</v>
      </c>
      <c r="S25" s="74">
        <v>0.24444444444444446</v>
      </c>
      <c r="T25" s="72">
        <v>0.6979166666666666</v>
      </c>
      <c r="U25" s="73" t="s">
        <v>11</v>
      </c>
      <c r="V25" s="99">
        <v>0.3652777777777778</v>
      </c>
      <c r="W25" s="97">
        <v>0.24444444444444446</v>
      </c>
      <c r="X25" s="72">
        <f>SUM(W25)+Z25</f>
        <v>0.6097222222222223</v>
      </c>
      <c r="Y25" s="73" t="s">
        <v>11</v>
      </c>
      <c r="Z25" s="99">
        <v>0.3652777777777778</v>
      </c>
      <c r="AA25" s="111" t="s">
        <v>13</v>
      </c>
      <c r="AB25" s="110"/>
      <c r="AC25" s="110"/>
      <c r="AD25" s="112"/>
      <c r="AE25" s="8"/>
      <c r="AF25" s="5"/>
    </row>
    <row r="26" spans="1:35" s="1" customFormat="1" ht="39.75" customHeight="1">
      <c r="A26" s="25">
        <v>24</v>
      </c>
      <c r="B26" s="30">
        <f t="shared" si="4"/>
        <v>1.4909722222222224</v>
      </c>
      <c r="C26" s="111" t="s">
        <v>17</v>
      </c>
      <c r="D26" s="110"/>
      <c r="E26" s="110"/>
      <c r="F26" s="112"/>
      <c r="G26" s="89">
        <v>0.5097222222222222</v>
      </c>
      <c r="H26" s="36">
        <f>SUM(G26)+J26</f>
        <v>0.8854166666666667</v>
      </c>
      <c r="I26" s="71">
        <v>37</v>
      </c>
      <c r="J26" s="82">
        <v>0.3756944444444445</v>
      </c>
      <c r="K26" s="101">
        <v>0.6159722222222223</v>
      </c>
      <c r="L26" s="66">
        <f t="shared" si="5"/>
        <v>1.0041666666666667</v>
      </c>
      <c r="M26" s="68">
        <v>60</v>
      </c>
      <c r="N26" s="102">
        <v>0.38819444444444445</v>
      </c>
      <c r="O26" s="88">
        <v>0.6263888888888889</v>
      </c>
      <c r="P26" s="34">
        <f>SUM(O26)+R26</f>
        <v>0.9826388888888888</v>
      </c>
      <c r="Q26" s="37">
        <v>62</v>
      </c>
      <c r="R26" s="81">
        <v>0.35625</v>
      </c>
      <c r="S26" s="111" t="s">
        <v>13</v>
      </c>
      <c r="T26" s="110"/>
      <c r="U26" s="110"/>
      <c r="V26" s="112"/>
      <c r="W26" s="110" t="s">
        <v>13</v>
      </c>
      <c r="X26" s="110"/>
      <c r="Y26" s="110"/>
      <c r="Z26" s="110"/>
      <c r="AA26" s="54">
        <v>0.19652777777777777</v>
      </c>
      <c r="AB26" s="34">
        <f t="shared" si="7"/>
        <v>0.5673611111111111</v>
      </c>
      <c r="AC26" s="35">
        <v>2003</v>
      </c>
      <c r="AD26" s="38">
        <v>0.37083333333333335</v>
      </c>
      <c r="AE26" s="8"/>
      <c r="AF26" s="4"/>
      <c r="AG26" s="4"/>
      <c r="AH26" s="4"/>
      <c r="AI26" s="4"/>
    </row>
    <row r="27" spans="1:31" s="1" customFormat="1" ht="39.75" customHeight="1">
      <c r="A27" s="25">
        <v>25</v>
      </c>
      <c r="B27" s="30">
        <f t="shared" si="4"/>
        <v>1.4430555555555555</v>
      </c>
      <c r="C27" s="54">
        <v>0.2076388888888889</v>
      </c>
      <c r="D27" s="34">
        <f>SUM(C27)+F27</f>
        <v>0.5284722222222222</v>
      </c>
      <c r="E27" s="35">
        <v>4001</v>
      </c>
      <c r="F27" s="38">
        <v>0.32083333333333336</v>
      </c>
      <c r="G27" s="97">
        <v>0.24444444444444446</v>
      </c>
      <c r="H27" s="72">
        <f>SUM(G27)+J27</f>
        <v>0.6097222222222223</v>
      </c>
      <c r="I27" s="73" t="s">
        <v>11</v>
      </c>
      <c r="J27" s="99">
        <v>0.3652777777777778</v>
      </c>
      <c r="K27" s="100">
        <v>0.24444444444444446</v>
      </c>
      <c r="L27" s="76">
        <f>SUM(K27)+N27</f>
        <v>0.6097222222222223</v>
      </c>
      <c r="M27" s="67" t="s">
        <v>11</v>
      </c>
      <c r="N27" s="99">
        <v>0.3652777777777778</v>
      </c>
      <c r="O27" s="110" t="s">
        <v>13</v>
      </c>
      <c r="P27" s="110"/>
      <c r="Q27" s="110"/>
      <c r="R27" s="110"/>
      <c r="S27" s="111" t="s">
        <v>13</v>
      </c>
      <c r="T27" s="110"/>
      <c r="U27" s="110"/>
      <c r="V27" s="112"/>
      <c r="W27" s="110" t="s">
        <v>17</v>
      </c>
      <c r="X27" s="110"/>
      <c r="Y27" s="110"/>
      <c r="Z27" s="110"/>
      <c r="AA27" s="54">
        <v>0.5201388888888888</v>
      </c>
      <c r="AB27" s="34">
        <f t="shared" si="7"/>
        <v>0.9118055555555555</v>
      </c>
      <c r="AC27" s="35">
        <v>2040</v>
      </c>
      <c r="AD27" s="38">
        <v>0.39166666666666666</v>
      </c>
      <c r="AE27" s="8"/>
    </row>
    <row r="28" spans="1:31" s="1" customFormat="1" ht="39.75" customHeight="1">
      <c r="A28" s="25">
        <v>26</v>
      </c>
      <c r="B28" s="30">
        <f t="shared" si="4"/>
        <v>1.4736111111111112</v>
      </c>
      <c r="C28" s="54">
        <v>0.5708333333333333</v>
      </c>
      <c r="D28" s="34">
        <f t="shared" si="6"/>
        <v>0.95</v>
      </c>
      <c r="E28" s="35">
        <v>4028</v>
      </c>
      <c r="F28" s="38">
        <v>0.37916666666666665</v>
      </c>
      <c r="G28" s="88">
        <v>0.5888888888888889</v>
      </c>
      <c r="H28" s="34">
        <f>SUM(G28)+J28</f>
        <v>0.9284722222222223</v>
      </c>
      <c r="I28" s="35">
        <v>54</v>
      </c>
      <c r="J28" s="81">
        <v>0.33958333333333335</v>
      </c>
      <c r="K28" s="101">
        <v>0.545138888888889</v>
      </c>
      <c r="L28" s="66">
        <f>SUM(K28)+N28</f>
        <v>0.9347222222222222</v>
      </c>
      <c r="M28" s="68">
        <v>47</v>
      </c>
      <c r="N28" s="41">
        <v>0.38958333333333334</v>
      </c>
      <c r="O28" s="98">
        <v>0.5347222222222222</v>
      </c>
      <c r="P28" s="76">
        <f>SUM(O28)+R28</f>
        <v>0.9</v>
      </c>
      <c r="Q28" s="67" t="s">
        <v>11</v>
      </c>
      <c r="R28" s="99">
        <v>0.3652777777777778</v>
      </c>
      <c r="S28" s="113" t="s">
        <v>13</v>
      </c>
      <c r="T28" s="114"/>
      <c r="U28" s="114"/>
      <c r="V28" s="115"/>
      <c r="W28" s="110" t="s">
        <v>13</v>
      </c>
      <c r="X28" s="110"/>
      <c r="Y28" s="110"/>
      <c r="Z28" s="110"/>
      <c r="AA28" s="111" t="s">
        <v>13</v>
      </c>
      <c r="AB28" s="110"/>
      <c r="AC28" s="110"/>
      <c r="AD28" s="112"/>
      <c r="AE28" s="8"/>
    </row>
    <row r="29" spans="1:31" s="1" customFormat="1" ht="39.75" customHeight="1">
      <c r="A29" s="25">
        <v>27</v>
      </c>
      <c r="B29" s="30">
        <f t="shared" si="4"/>
        <v>1.2875</v>
      </c>
      <c r="C29" s="111" t="s">
        <v>13</v>
      </c>
      <c r="D29" s="110"/>
      <c r="E29" s="110"/>
      <c r="F29" s="112"/>
      <c r="G29" s="110" t="s">
        <v>13</v>
      </c>
      <c r="H29" s="110"/>
      <c r="I29" s="110"/>
      <c r="J29" s="110"/>
      <c r="K29" s="113" t="s">
        <v>13</v>
      </c>
      <c r="L29" s="114"/>
      <c r="M29" s="114"/>
      <c r="N29" s="115"/>
      <c r="O29" s="96">
        <v>0.23611111111111113</v>
      </c>
      <c r="P29" s="64">
        <f>SUM(O29)+R29</f>
        <v>0.5944444444444444</v>
      </c>
      <c r="Q29" s="65">
        <v>13</v>
      </c>
      <c r="R29" s="84">
        <v>0.35833333333333334</v>
      </c>
      <c r="S29" s="92">
        <v>0.2388888888888889</v>
      </c>
      <c r="T29" s="64">
        <f>SUM(S29)+V29</f>
        <v>0.5784722222222223</v>
      </c>
      <c r="U29" s="65">
        <v>10</v>
      </c>
      <c r="V29" s="93">
        <v>0.33958333333333335</v>
      </c>
      <c r="W29" s="88">
        <v>0.16111111111111112</v>
      </c>
      <c r="X29" s="34">
        <f>SUM(W29)+Z29</f>
        <v>0.4111111111111111</v>
      </c>
      <c r="Y29" s="35">
        <v>1</v>
      </c>
      <c r="Z29" s="82">
        <v>0.25</v>
      </c>
      <c r="AA29" s="54">
        <v>0.2555555555555556</v>
      </c>
      <c r="AB29" s="34">
        <f t="shared" si="7"/>
        <v>0.5951388888888889</v>
      </c>
      <c r="AC29" s="35">
        <v>2018</v>
      </c>
      <c r="AD29" s="38">
        <v>0.33958333333333335</v>
      </c>
      <c r="AE29" s="8"/>
    </row>
    <row r="30" spans="1:31" s="1" customFormat="1" ht="39.75" customHeight="1" thickBot="1">
      <c r="A30" s="26">
        <v>28</v>
      </c>
      <c r="B30" s="31">
        <f t="shared" si="4"/>
        <v>1.4819444444444445</v>
      </c>
      <c r="C30" s="55">
        <v>0.27569444444444446</v>
      </c>
      <c r="D30" s="44">
        <f>SUM(C30)+F30</f>
        <v>0.6569444444444446</v>
      </c>
      <c r="E30" s="45">
        <v>4007</v>
      </c>
      <c r="F30" s="46">
        <v>0.38125000000000003</v>
      </c>
      <c r="G30" s="116" t="s">
        <v>13</v>
      </c>
      <c r="H30" s="116"/>
      <c r="I30" s="116"/>
      <c r="J30" s="116"/>
      <c r="K30" s="117" t="s">
        <v>13</v>
      </c>
      <c r="L30" s="118"/>
      <c r="M30" s="118"/>
      <c r="N30" s="119"/>
      <c r="O30" s="118" t="s">
        <v>13</v>
      </c>
      <c r="P30" s="118"/>
      <c r="Q30" s="118"/>
      <c r="R30" s="118"/>
      <c r="S30" s="94">
        <v>0.32916666666666666</v>
      </c>
      <c r="T30" s="69">
        <f>SUM(S30)+V30</f>
        <v>0.7097222222222221</v>
      </c>
      <c r="U30" s="70">
        <v>30</v>
      </c>
      <c r="V30" s="95">
        <v>0.38055555555555554</v>
      </c>
      <c r="W30" s="90">
        <v>0.25972222222222224</v>
      </c>
      <c r="X30" s="44">
        <f>SUM(W30)+Z30</f>
        <v>0.6159722222222223</v>
      </c>
      <c r="Y30" s="45">
        <v>18</v>
      </c>
      <c r="Z30" s="83">
        <v>0.35625</v>
      </c>
      <c r="AA30" s="55">
        <v>0.2423611111111111</v>
      </c>
      <c r="AB30" s="44">
        <f t="shared" si="7"/>
        <v>0.60625</v>
      </c>
      <c r="AC30" s="45">
        <v>2012</v>
      </c>
      <c r="AD30" s="46">
        <v>0.3638888888888889</v>
      </c>
      <c r="AE30" s="8"/>
    </row>
    <row r="31" spans="1:31" ht="26.25">
      <c r="A31" s="78" t="s">
        <v>4</v>
      </c>
      <c r="B31" s="79">
        <f>SUM(B3:B30)</f>
        <v>40.83333333333334</v>
      </c>
      <c r="J31" s="11"/>
      <c r="K31" s="11"/>
      <c r="L31" s="11"/>
      <c r="M31" s="11"/>
      <c r="N31" s="10"/>
      <c r="S31" s="13"/>
      <c r="T31" s="13"/>
      <c r="U31" s="14"/>
      <c r="V31" s="13"/>
      <c r="AB31" s="1"/>
      <c r="AD31" s="15"/>
      <c r="AE31" s="6"/>
    </row>
    <row r="32" spans="1:27" ht="25.5">
      <c r="A32" s="56" t="s">
        <v>15</v>
      </c>
      <c r="B32" s="62">
        <v>980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2"/>
      <c r="T32" s="18"/>
      <c r="U32" s="12"/>
      <c r="V32" s="12"/>
      <c r="W32" s="7"/>
      <c r="X32" s="7"/>
      <c r="Y32" s="7"/>
      <c r="Z32" s="7"/>
      <c r="AA32" s="7"/>
    </row>
    <row r="33" spans="1:30" ht="27.75">
      <c r="A33" s="57"/>
      <c r="B33" s="58">
        <v>0</v>
      </c>
      <c r="C33" s="16"/>
      <c r="D33" s="16"/>
      <c r="E33" s="16"/>
      <c r="F33" s="16"/>
      <c r="G33" s="16"/>
      <c r="H33" s="16"/>
      <c r="I33" s="16"/>
      <c r="K33" s="16"/>
      <c r="L33" s="16"/>
      <c r="M33" s="16"/>
      <c r="N33" s="16"/>
      <c r="O33" s="16"/>
      <c r="P33" s="16"/>
      <c r="R33" s="17"/>
      <c r="S33" s="7"/>
      <c r="T33" s="18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1" ht="34.5">
      <c r="A34" s="57"/>
      <c r="B34" s="59">
        <v>28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12"/>
      <c r="T34" s="12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1"/>
    </row>
    <row r="35" spans="1:31" ht="35.25" thickBot="1">
      <c r="A35" s="60" t="s">
        <v>16</v>
      </c>
      <c r="B35" s="61">
        <f>SUM(B31/B34)</f>
        <v>1.4583333333333337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7" ht="25.5">
      <c r="D37" s="10"/>
    </row>
  </sheetData>
  <sheetProtection/>
  <mergeCells count="91">
    <mergeCell ref="O3:R3"/>
    <mergeCell ref="AA1:AD1"/>
    <mergeCell ref="S1:V1"/>
    <mergeCell ref="O1:R1"/>
    <mergeCell ref="C1:F1"/>
    <mergeCell ref="G1:J1"/>
    <mergeCell ref="K1:N1"/>
    <mergeCell ref="W1:Z1"/>
    <mergeCell ref="K3:N3"/>
    <mergeCell ref="G8:J8"/>
    <mergeCell ref="G10:J10"/>
    <mergeCell ref="K9:N9"/>
    <mergeCell ref="C10:F10"/>
    <mergeCell ref="C9:F9"/>
    <mergeCell ref="G9:J9"/>
    <mergeCell ref="K8:N8"/>
    <mergeCell ref="C11:F11"/>
    <mergeCell ref="S12:V12"/>
    <mergeCell ref="W12:Z12"/>
    <mergeCell ref="C14:F14"/>
    <mergeCell ref="G14:J14"/>
    <mergeCell ref="O12:R12"/>
    <mergeCell ref="K13:N13"/>
    <mergeCell ref="K14:N14"/>
    <mergeCell ref="AA20:AD20"/>
    <mergeCell ref="K24:N24"/>
    <mergeCell ref="G25:J25"/>
    <mergeCell ref="C26:F26"/>
    <mergeCell ref="W27:Z27"/>
    <mergeCell ref="AA23:AD23"/>
    <mergeCell ref="W22:Z22"/>
    <mergeCell ref="S21:V21"/>
    <mergeCell ref="C20:F20"/>
    <mergeCell ref="G20:J20"/>
    <mergeCell ref="C21:F21"/>
    <mergeCell ref="C24:F24"/>
    <mergeCell ref="C25:F25"/>
    <mergeCell ref="G24:J24"/>
    <mergeCell ref="O21:R21"/>
    <mergeCell ref="O22:R22"/>
    <mergeCell ref="C4:F4"/>
    <mergeCell ref="G4:J4"/>
    <mergeCell ref="K4:N4"/>
    <mergeCell ref="C5:F5"/>
    <mergeCell ref="C6:F6"/>
    <mergeCell ref="G5:J5"/>
    <mergeCell ref="O8:R8"/>
    <mergeCell ref="AA3:AD3"/>
    <mergeCell ref="AA5:AD5"/>
    <mergeCell ref="AA17:AD17"/>
    <mergeCell ref="AA18:AD18"/>
    <mergeCell ref="O13:R13"/>
    <mergeCell ref="W11:Z11"/>
    <mergeCell ref="O18:R18"/>
    <mergeCell ref="S11:V11"/>
    <mergeCell ref="AA13:AD13"/>
    <mergeCell ref="W17:Z17"/>
    <mergeCell ref="S6:V6"/>
    <mergeCell ref="W6:Z6"/>
    <mergeCell ref="S7:V7"/>
    <mergeCell ref="W7:Z7"/>
    <mergeCell ref="O7:R7"/>
    <mergeCell ref="K18:N18"/>
    <mergeCell ref="AA16:AD16"/>
    <mergeCell ref="AA10:AD10"/>
    <mergeCell ref="K15:N15"/>
    <mergeCell ref="K19:N19"/>
    <mergeCell ref="C19:F19"/>
    <mergeCell ref="G19:J19"/>
    <mergeCell ref="C15:F15"/>
    <mergeCell ref="G15:J15"/>
    <mergeCell ref="C16:F16"/>
    <mergeCell ref="C17:F17"/>
    <mergeCell ref="G16:J16"/>
    <mergeCell ref="S22:V22"/>
    <mergeCell ref="S23:V23"/>
    <mergeCell ref="W23:Z23"/>
    <mergeCell ref="S26:V26"/>
    <mergeCell ref="S27:V27"/>
    <mergeCell ref="S28:V28"/>
    <mergeCell ref="W26:Z26"/>
    <mergeCell ref="AA25:AD25"/>
    <mergeCell ref="W28:Z28"/>
    <mergeCell ref="AA28:AD28"/>
    <mergeCell ref="O27:R27"/>
    <mergeCell ref="C29:F29"/>
    <mergeCell ref="G29:J29"/>
    <mergeCell ref="K29:N29"/>
    <mergeCell ref="G30:J30"/>
    <mergeCell ref="K30:N30"/>
    <mergeCell ref="O30:R3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7" r:id="rId1"/>
  <headerFooter alignWithMargins="0">
    <oddHeader>&amp;C&amp;"Arial,Bold Italic"&amp;28LINK 4</oddHeader>
    <oddFooter>&amp;C&amp;"Arial,Italic"&amp;22FEBRUARY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Dangerous</dc:creator>
  <cp:keywords/>
  <dc:description/>
  <cp:lastModifiedBy>Mick</cp:lastModifiedBy>
  <cp:lastPrinted>2019-02-17T20:32:46Z</cp:lastPrinted>
  <dcterms:created xsi:type="dcterms:W3CDTF">2001-01-18T01:44:21Z</dcterms:created>
  <dcterms:modified xsi:type="dcterms:W3CDTF">2019-02-17T20:45:31Z</dcterms:modified>
  <cp:category/>
  <cp:version/>
  <cp:contentType/>
  <cp:contentStatus/>
</cp:coreProperties>
</file>